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14210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D56"/>
  <c r="H56"/>
  <c r="E56"/>
  <c r="F56"/>
  <c r="G56"/>
  <c r="C56"/>
  <c r="J56"/>
  <c r="I56"/>
  <c r="L56"/>
  <c r="K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<sst xmlns="http://schemas.openxmlformats.org/spreadsheetml/2006/main" count="154" uniqueCount="126">
  <si>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</si>
  <si>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</si>
  <si>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</si>
  <si>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</si>
  <si>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</si>
  <si>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</si>
  <si>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</si>
  <si>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</si>
  <si>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</si>
  <si>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</si>
  <si>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</si>
  <si>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</si>
  <si>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</si>
  <si>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</si>
  <si>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</si>
  <si>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</si>
  <si>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</si>
  <si>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</si>
  <si>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</si>
  <si>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</si>
  <si>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</si>
  <si>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</si>
  <si>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</si>
  <si>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</si>
  <si>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</si>
  <si>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</si>
  <si>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</si>
  <si>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</si>
  <si>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</si>
  <si>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</si>
  <si>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</si>
  <si>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</si>
  <si>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</si>
  <si>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</si>
  <si>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</si>
  <si>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</si>
  <si>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</si>
  <si>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</si>
  <si>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</si>
  <si>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</si>
  <si>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</si>
  <si>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</si>
  <si>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</si>
  <si>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</si>
  <si>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</si>
  <si>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</si>
  <si>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</si>
  <si>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</si>
  <si>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</si>
  <si>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</si>
  <si>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</si>
  <si>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</si>
  <si>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</si>
  <si>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</si>
  <si>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</si>
  <si>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</si>
  <si>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</si>
  <si>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</si>
  <si>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</si>
  <si>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</si>
  <si>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</si>
  <si>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</si>
  <si>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</si>
  <si>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</si>
  <si>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</si>
  <si>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</si>
  <si>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</si>
  <si>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</si>
  <si>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</si>
  <si>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</si>
  <si>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</si>
  <si>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</si>
  <si>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</si>
  <si>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</si>
  <si>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</si>
  <si>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</si>
  <si>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</si>
  <si>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</si>
  <si>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</si>
  <si>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</si>
  <si>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</si>
  <si>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</si>
  <si>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</si>
  <si>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</si>
  <si>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</si>
  <si>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</si>
  <si>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</si>
  <si>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</si>
  <si>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</si>
  <si>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</si>
  <si>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</si>
  <si>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</si>
  <si>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</si>
  <si>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</si>
  <si>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</si>
  <si>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</si>
  <si>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</si>
  <si>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</si>
  <si>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</si>
  <si>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</si>
  <si>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</si>
  <si>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</si>
  <si>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</si>
  <si>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</si>
  <si>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</si>
  <si>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</si>
  <si>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</si>
  <si>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</si>
  <si>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</si>
  <si>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</si>
  <si>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</si>
  <si>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</si>
  <si>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</si>
  <si>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</si>
  <si>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</si>
  <si>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</si>
  <si>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</si>
  <si>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</si>
  <si>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</si>
  <si>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Бучацький районний суд Тернопільської області</t>
  </si>
  <si>
    <t>48400. Тернопільська область.м. Бучач</t>
  </si>
  <si>
    <t>вул. Міцкевича</t>
  </si>
  <si>
    <t/>
  </si>
  <si>
    <t>А.С. Ляхович</t>
  </si>
  <si>
    <t>С.В. Гречинська</t>
  </si>
  <si>
    <t>11 січня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</si>
</sst>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118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15" t="s">
        <v>50</v>
      </c>
      <c r="G15" s="116"/>
      <c r="H15" s="116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7" t="s">
        <v>120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8" t="s">
        <v>121</v>
      </c>
      <c r="C41" s="119"/>
      <c r="D41" s="119"/>
      <c r="E41" s="119"/>
      <c r="F41" s="119"/>
      <c r="G41" s="119"/>
      <c r="H41" s="120"/>
    </row>
    <row r="42" spans="1:9" ht="12.75" customHeight="1">
      <c r="A42" s="8"/>
      <c r="B42" s="121" t="s">
        <v>37</v>
      </c>
      <c r="C42" s="122"/>
      <c r="D42" s="122"/>
      <c r="E42" s="122"/>
      <c r="F42" s="122"/>
      <c r="G42" s="122"/>
      <c r="H42" s="123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21" t="s">
        <v>38</v>
      </c>
      <c r="C45" s="122"/>
      <c r="D45" s="122"/>
      <c r="E45" s="122"/>
      <c r="F45" s="122"/>
      <c r="G45" s="122"/>
      <c r="H45" s="123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&amp;C&amp;L75D8BA05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454</v>
      </c>
      <c r="D6" s="96">
        <f t="shared" si="0"/>
        <v>458567.75000000017</v>
      </c>
      <c r="E6" s="96">
        <f t="shared" si="0"/>
        <v>434</v>
      </c>
      <c r="F6" s="96">
        <f t="shared" si="0"/>
        <v>475630.15000000008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20</v>
      </c>
      <c r="L6" s="96">
        <f t="shared" si="0"/>
        <v>20179.2</v>
      </c>
    </row>
    <row r="7" spans="1:12" ht="16.5" customHeight="1">
      <c r="A7" s="87">
        <v>2</v>
      </c>
      <c r="B7" s="90" t="s">
        <v>74</v>
      </c>
      <c r="C7" s="97">
        <v>157</v>
      </c>
      <c r="D7" s="97">
        <v>231989.52</v>
      </c>
      <c r="E7" s="97">
        <v>152</v>
      </c>
      <c r="F7" s="97">
        <v>245153.15</v>
      </c>
      <c r="G7" s="97"/>
      <c r="H7" s="97"/>
      <c r="I7" s="97"/>
      <c r="J7" s="97"/>
      <c r="K7" s="97">
        <v>5</v>
      </c>
      <c r="L7" s="97">
        <v>5465.2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104670.39999999999</v>
      </c>
      <c r="E8" s="97">
        <v>47</v>
      </c>
      <c r="F8" s="97">
        <v>110860.45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109</v>
      </c>
      <c r="D9" s="97">
        <v>127319.12</v>
      </c>
      <c r="E9" s="97">
        <v>105</v>
      </c>
      <c r="F9" s="97">
        <v>134292.70000000001</v>
      </c>
      <c r="G9" s="97"/>
      <c r="H9" s="97"/>
      <c r="I9" s="97"/>
      <c r="J9" s="97"/>
      <c r="K9" s="97">
        <v>4</v>
      </c>
      <c r="L9" s="97">
        <v>3363.2</v>
      </c>
    </row>
    <row r="10" spans="1:12" ht="19.5" customHeight="1">
      <c r="A10" s="87">
        <v>5</v>
      </c>
      <c r="B10" s="90" t="s">
        <v>77</v>
      </c>
      <c r="C10" s="97">
        <v>99</v>
      </c>
      <c r="D10" s="97">
        <v>88284.000000000204</v>
      </c>
      <c r="E10" s="97">
        <v>85</v>
      </c>
      <c r="F10" s="97">
        <v>84422.600000000093</v>
      </c>
      <c r="G10" s="97"/>
      <c r="H10" s="97"/>
      <c r="I10" s="97"/>
      <c r="J10" s="97"/>
      <c r="K10" s="97">
        <v>14</v>
      </c>
      <c r="L10" s="97">
        <v>14293.6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2</v>
      </c>
      <c r="F11" s="97">
        <v>4204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95</v>
      </c>
      <c r="D12" s="97">
        <v>79876.000000000102</v>
      </c>
      <c r="E12" s="97">
        <v>83</v>
      </c>
      <c r="F12" s="97">
        <v>80218.600000000093</v>
      </c>
      <c r="G12" s="97"/>
      <c r="H12" s="97"/>
      <c r="I12" s="97"/>
      <c r="J12" s="97"/>
      <c r="K12" s="97">
        <v>12</v>
      </c>
      <c r="L12" s="97">
        <v>10089.6</v>
      </c>
    </row>
    <row r="13" spans="1:12" ht="15" customHeight="1">
      <c r="A13" s="87">
        <v>8</v>
      </c>
      <c r="B13" s="90" t="s">
        <v>18</v>
      </c>
      <c r="C13" s="97">
        <v>128</v>
      </c>
      <c r="D13" s="97">
        <v>107622.39999999999</v>
      </c>
      <c r="E13" s="97">
        <v>128</v>
      </c>
      <c r="F13" s="97">
        <v>114137.8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2925.43</v>
      </c>
      <c r="E14" s="97">
        <v>3</v>
      </c>
      <c r="F14" s="97">
        <v>2925.6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59</v>
      </c>
      <c r="D15" s="97">
        <v>25434.2</v>
      </c>
      <c r="E15" s="97">
        <v>58</v>
      </c>
      <c r="F15" s="97">
        <v>26519.599999999999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58</v>
      </c>
      <c r="D17" s="97">
        <v>24383.200000000001</v>
      </c>
      <c r="E17" s="97">
        <v>57</v>
      </c>
      <c r="F17" s="97">
        <v>25468.6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7</v>
      </c>
      <c r="D18" s="97">
        <v>1471.4</v>
      </c>
      <c r="E18" s="97">
        <v>7</v>
      </c>
      <c r="F18" s="97">
        <v>1471.4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840.8</v>
      </c>
      <c r="E21" s="97">
        <f t="shared" si="1"/>
        <v>1</v>
      </c>
      <c r="F21" s="97">
        <f t="shared" si="1"/>
        <v>1000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1000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10</v>
      </c>
      <c r="D39" s="96">
        <f t="shared" si="3"/>
        <v>8408</v>
      </c>
      <c r="E39" s="96">
        <f t="shared" si="3"/>
        <v>10</v>
      </c>
      <c r="F39" s="96">
        <f t="shared" si="3"/>
        <v>7146.6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8408</v>
      </c>
      <c r="E40" s="97">
        <f t="shared" si="4"/>
        <v>10</v>
      </c>
      <c r="F40" s="97">
        <f t="shared" si="4"/>
        <v>7146.6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10</v>
      </c>
      <c r="F44" s="97">
        <v>7146.6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10</v>
      </c>
      <c r="F46" s="97">
        <v>7146.6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211</v>
      </c>
      <c r="D55" s="96">
        <v>88704.399999999805</v>
      </c>
      <c r="E55" s="96">
        <v>211</v>
      </c>
      <c r="F55" s="96">
        <v>88704.199999999793</v>
      </c>
      <c r="G55" s="96"/>
      <c r="H55" s="96"/>
      <c r="I55" s="96">
        <v>211</v>
      </c>
      <c r="J55" s="96">
        <v>88686.399999999805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675</v>
      </c>
      <c r="D56" s="96">
        <f t="shared" si="6"/>
        <v>555680.15</v>
      </c>
      <c r="E56" s="96">
        <f t="shared" si="6"/>
        <v>655</v>
      </c>
      <c r="F56" s="96">
        <f t="shared" si="6"/>
        <v>571480.94999999984</v>
      </c>
      <c r="G56" s="96">
        <f t="shared" si="6"/>
        <v>0</v>
      </c>
      <c r="H56" s="96">
        <f t="shared" si="6"/>
        <v>0</v>
      </c>
      <c r="I56" s="96">
        <f t="shared" si="6"/>
        <v>211</v>
      </c>
      <c r="J56" s="96">
        <f t="shared" si="6"/>
        <v>88686.399999999805</v>
      </c>
      <c r="K56" s="96">
        <f t="shared" si="6"/>
        <v>20</v>
      </c>
      <c r="L56" s="96">
        <f t="shared" si="6"/>
        <v>20179.2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Бучацький районний суд Тернопільської області,_x000D_
 Початок періоду: 01.01.2020, Кінець періоду: 31.12.2020&amp;L75D8BA05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</v>
      </c>
      <c r="F4" s="93">
        <f>SUM(F5:F25)</f>
        <v>20179.2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2522.4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2522.4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</v>
      </c>
      <c r="F7" s="95">
        <v>6726.4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5044.8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B9:D9"/>
    <mergeCell ref="B10:D10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11:D11"/>
    <mergeCell ref="B12:D12"/>
    <mergeCell ref="B13:D13"/>
    <mergeCell ref="B14:D14"/>
    <mergeCell ref="B20:D20"/>
    <mergeCell ref="B22:D22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Бучацький районний суд Тернопільської області,_x000D_
 Початок періоду: 01.01.2020, Кінець періоду: 31.12.2020&amp;L75D8BA05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2021-03-24T09:14:32Z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10_00595_4.2020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75D8BA05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