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<sst xmlns="http://schemas.openxmlformats.org/spreadsheetml/2006/main" count="130" uniqueCount="107">
  <si>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</si>
  <si>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</si>
  <si>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</si>
  <si>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</si>
  <si>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</si>
  <si>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</si>
  <si>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</si>
  <si>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</si>
  <si>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</si>
  <si>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</si>
  <si>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</si>
  <si>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</si>
  <si>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</si>
  <si>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</si>
  <si>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</si>
  <si>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</si>
  <si>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</si>
  <si>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</si>
  <si>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</si>
  <si>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</si>
  <si>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</si>
  <si>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</si>
  <si>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</si>
  <si>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</si>
  <si>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</si>
  <si>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</si>
  <si>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</si>
  <si>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</si>
  <si>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</si>
  <si>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</si>
  <si>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</si>
  <si>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</si>
  <si>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</si>
  <si>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</si>
  <si>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</si>
  <si>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</si>
  <si>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</si>
  <si>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</si>
  <si>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</si>
  <si>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</si>
  <si>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</si>
  <si>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</si>
  <si>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</si>
  <si>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</si>
  <si>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</si>
  <si>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</si>
  <si>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</si>
  <si>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</si>
  <si>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</si>
  <si>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</si>
  <si>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</si>
  <si>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</si>
  <si>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</si>
  <si>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</si>
  <si>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</si>
  <si>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</si>
  <si>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</si>
  <si>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</si>
  <si>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</si>
  <si>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</si>
  <si>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</si>
  <si>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</si>
  <si>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</si>
  <si>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</si>
  <si>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</si>
  <si>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</si>
  <si>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</si>
  <si>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</si>
  <si>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</si>
  <si>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</si>
  <si>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</si>
  <si>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</si>
  <si>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</si>
  <si>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</si>
  <si>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</si>
  <si>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</si>
  <si>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</si>
  <si>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</si>
  <si>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</si>
  <si>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</si>
  <si>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</si>
  <si>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</si>
  <si>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</si>
  <si>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</si>
  <si>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</si>
  <si>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</si>
  <si>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</si>
  <si>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</si>
  <si>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</si>
  <si>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</si>
  <si>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</si>
  <si>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</si>
  <si>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</si>
  <si>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</si>
  <si>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</si>
  <si>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</si>
  <si>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Г.І. Даньо</t>
  </si>
  <si>
    <t>М.О. Бобик</t>
  </si>
  <si>
    <t>12 липня 2016 року</t>
  </si>
  <si>
    <t>перше півріччя 2016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</si>
  <si>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</si>
  <si>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</si>
  <si>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</si>
  <si>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</si>
  <si>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(03544)21867</t>
  </si>
  <si>
    <t>(03544)21640</t>
  </si>
  <si>
    <t>inbox@bc.te.court.gov.ua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</si>
</sst>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8" fillId="0" borderId="13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0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12.75" customHeight="1">
      <c r="A8" s="104" t="s">
        <v>15</v>
      </c>
      <c r="B8" s="105" t="s">
        <v>4</v>
      </c>
      <c r="C8" s="105" t="s">
        <v>13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5"/>
      <c r="B9" s="105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7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05"/>
      <c r="B10" s="105"/>
      <c r="C10" s="102"/>
      <c r="D10" s="102"/>
      <c r="E10" s="102"/>
      <c r="F10" s="102"/>
      <c r="G10" s="102"/>
      <c r="H10" s="107"/>
      <c r="I10" s="107"/>
      <c r="J10" s="102"/>
      <c r="K10" s="102"/>
      <c r="L10" s="102"/>
      <c r="M10" s="102"/>
      <c r="N10" s="102"/>
      <c r="O10" s="102"/>
      <c r="P10" s="102"/>
    </row>
    <row r="11" spans="1:16" ht="12.75">
      <c r="A11" s="105"/>
      <c r="B11" s="105"/>
      <c r="C11" s="102"/>
      <c r="D11" s="102"/>
      <c r="E11" s="102"/>
      <c r="F11" s="102"/>
      <c r="G11" s="102"/>
      <c r="H11" s="107"/>
      <c r="I11" s="107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05"/>
      <c r="B12" s="105"/>
      <c r="C12" s="102"/>
      <c r="D12" s="102"/>
      <c r="E12" s="102"/>
      <c r="F12" s="102"/>
      <c r="G12" s="102"/>
      <c r="H12" s="107"/>
      <c r="I12" s="107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05"/>
      <c r="B13" s="105"/>
      <c r="C13" s="102"/>
      <c r="D13" s="102"/>
      <c r="E13" s="102"/>
      <c r="F13" s="102"/>
      <c r="G13" s="102"/>
      <c r="H13" s="107"/>
      <c r="I13" s="107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05"/>
      <c r="B14" s="105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292</v>
      </c>
      <c r="B16" s="88">
        <v>1788007</v>
      </c>
      <c r="C16" s="55"/>
      <c r="D16" s="88"/>
      <c r="E16" s="56">
        <v>1</v>
      </c>
      <c r="F16" s="55">
        <v>65</v>
      </c>
      <c r="G16" s="89">
        <v>27489</v>
      </c>
      <c r="H16" s="55">
        <v>1</v>
      </c>
      <c r="I16" s="88"/>
      <c r="J16" s="55">
        <v>23</v>
      </c>
      <c r="K16" s="55"/>
      <c r="L16" s="88"/>
      <c r="M16" s="55">
        <v>156</v>
      </c>
      <c r="N16" s="88">
        <v>45440</v>
      </c>
      <c r="O16" s="55">
        <v>6</v>
      </c>
      <c r="P16" s="88">
        <v>2700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&amp;L4798F362&amp;CФорма № 4,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00" t="s">
        <v>52</v>
      </c>
      <c r="K6" s="101" t="s">
        <v>10</v>
      </c>
      <c r="L6" s="99"/>
      <c r="M6" s="99"/>
      <c r="N6" s="99"/>
    </row>
    <row r="7" spans="2:14" ht="20.25" customHeight="1">
      <c r="B7" s="118"/>
      <c r="C7" s="118"/>
      <c r="D7" s="127"/>
      <c r="E7" s="127"/>
      <c r="F7" s="127"/>
      <c r="G7" s="127"/>
      <c r="H7" s="127"/>
      <c r="I7" s="127"/>
      <c r="J7" s="100"/>
      <c r="K7" s="99"/>
      <c r="L7" s="99"/>
      <c r="M7" s="99"/>
      <c r="N7" s="99"/>
    </row>
    <row r="8" spans="2:17" ht="24.75" customHeight="1">
      <c r="B8" s="117">
        <v>1</v>
      </c>
      <c r="C8" s="118"/>
      <c r="D8" s="119" t="s">
        <v>40</v>
      </c>
      <c r="E8" s="119"/>
      <c r="F8" s="119"/>
      <c r="G8" s="119"/>
      <c r="H8" s="119"/>
      <c r="I8" s="119"/>
      <c r="J8" s="47" t="s">
        <v>41</v>
      </c>
      <c r="K8" s="115">
        <f>SUM(R10:R17)</f>
        <v>123896</v>
      </c>
      <c r="L8" s="116"/>
      <c r="M8" s="116"/>
      <c r="N8" s="116"/>
      <c r="Q8" s="41"/>
    </row>
    <row r="9" spans="2:14" ht="24.75" customHeight="1">
      <c r="B9" s="117">
        <v>2</v>
      </c>
      <c r="C9" s="127"/>
      <c r="D9" s="119" t="s">
        <v>53</v>
      </c>
      <c r="E9" s="119"/>
      <c r="F9" s="119"/>
      <c r="G9" s="119"/>
      <c r="H9" s="119"/>
      <c r="I9" s="119"/>
      <c r="J9" s="47" t="s">
        <v>41</v>
      </c>
      <c r="K9" s="115"/>
      <c r="L9" s="116"/>
      <c r="M9" s="116"/>
      <c r="N9" s="116"/>
    </row>
    <row r="10" spans="2:18" ht="24.75" customHeight="1">
      <c r="B10" s="117">
        <v>3</v>
      </c>
      <c r="C10" s="118"/>
      <c r="D10" s="119" t="s">
        <v>42</v>
      </c>
      <c r="E10" s="119"/>
      <c r="F10" s="119"/>
      <c r="G10" s="119"/>
      <c r="H10" s="119"/>
      <c r="I10" s="119"/>
      <c r="J10" s="47" t="s">
        <v>41</v>
      </c>
      <c r="K10" s="115"/>
      <c r="L10" s="116"/>
      <c r="M10" s="116"/>
      <c r="N10" s="116"/>
      <c r="R10">
        <f>'Роз.3'!D7</f>
        <v>9898</v>
      </c>
    </row>
    <row r="11" spans="2:18" ht="24.75" customHeight="1">
      <c r="B11" s="117">
        <v>4</v>
      </c>
      <c r="C11" s="118"/>
      <c r="D11" s="119" t="s">
        <v>43</v>
      </c>
      <c r="E11" s="119"/>
      <c r="F11" s="119"/>
      <c r="G11" s="119"/>
      <c r="H11" s="119"/>
      <c r="I11" s="119"/>
      <c r="J11" s="47">
        <v>212</v>
      </c>
      <c r="K11" s="115"/>
      <c r="L11" s="116"/>
      <c r="M11" s="116"/>
      <c r="N11" s="116"/>
      <c r="R11">
        <f>'Роз.3'!E7</f>
        <v>0</v>
      </c>
    </row>
    <row r="12" spans="2:18" ht="24.75" customHeight="1">
      <c r="B12" s="117">
        <v>5</v>
      </c>
      <c r="C12" s="118"/>
      <c r="D12" s="119" t="s">
        <v>44</v>
      </c>
      <c r="E12" s="119"/>
      <c r="F12" s="119"/>
      <c r="G12" s="119"/>
      <c r="H12" s="119"/>
      <c r="I12" s="119"/>
      <c r="J12" s="47">
        <v>201</v>
      </c>
      <c r="K12" s="115"/>
      <c r="L12" s="116"/>
      <c r="M12" s="116"/>
      <c r="N12" s="116"/>
      <c r="R12">
        <f>'Роз.3'!F7</f>
        <v>0</v>
      </c>
    </row>
    <row r="13" spans="2:18" ht="24.75" customHeight="1">
      <c r="B13" s="117">
        <v>6</v>
      </c>
      <c r="C13" s="118"/>
      <c r="D13" s="119" t="s">
        <v>54</v>
      </c>
      <c r="E13" s="119"/>
      <c r="F13" s="119"/>
      <c r="G13" s="119"/>
      <c r="H13" s="119"/>
      <c r="I13" s="119"/>
      <c r="J13" s="47">
        <v>207</v>
      </c>
      <c r="K13" s="115"/>
      <c r="L13" s="116"/>
      <c r="M13" s="116"/>
      <c r="N13" s="116"/>
      <c r="R13">
        <f>'Роз.3'!G7</f>
        <v>0</v>
      </c>
    </row>
    <row r="14" spans="2:18" ht="24.75" customHeight="1">
      <c r="B14" s="117">
        <v>7</v>
      </c>
      <c r="C14" s="118"/>
      <c r="D14" s="119" t="s">
        <v>55</v>
      </c>
      <c r="E14" s="119"/>
      <c r="F14" s="119"/>
      <c r="G14" s="119"/>
      <c r="H14" s="119"/>
      <c r="I14" s="119"/>
      <c r="J14" s="47">
        <v>208</v>
      </c>
      <c r="K14" s="115"/>
      <c r="L14" s="116"/>
      <c r="M14" s="116"/>
      <c r="N14" s="116"/>
      <c r="R14">
        <f>'Роз.3'!H7</f>
        <v>39778</v>
      </c>
    </row>
    <row r="15" spans="2:18" ht="24.75" customHeight="1">
      <c r="B15" s="117">
        <v>8</v>
      </c>
      <c r="C15" s="118"/>
      <c r="D15" s="120" t="s">
        <v>45</v>
      </c>
      <c r="E15" s="120"/>
      <c r="F15" s="120"/>
      <c r="G15" s="120"/>
      <c r="H15" s="120"/>
      <c r="I15" s="120"/>
      <c r="J15" s="46">
        <v>201</v>
      </c>
      <c r="K15" s="115"/>
      <c r="L15" s="116"/>
      <c r="M15" s="116"/>
      <c r="N15" s="116"/>
      <c r="R15">
        <f>'Роз.3'!I7</f>
        <v>65620</v>
      </c>
    </row>
    <row r="16" spans="2:18" ht="24.75" customHeight="1">
      <c r="B16" s="117">
        <v>9</v>
      </c>
      <c r="C16" s="118"/>
      <c r="D16" s="119" t="s">
        <v>56</v>
      </c>
      <c r="E16" s="119"/>
      <c r="F16" s="119"/>
      <c r="G16" s="119"/>
      <c r="H16" s="119"/>
      <c r="I16" s="119"/>
      <c r="J16" s="47">
        <v>207</v>
      </c>
      <c r="K16" s="115"/>
      <c r="L16" s="116"/>
      <c r="M16" s="116"/>
      <c r="N16" s="116"/>
      <c r="R16">
        <f>'Роз.3'!J7</f>
        <v>8600</v>
      </c>
    </row>
    <row r="17" spans="2:18" ht="24.75" customHeight="1">
      <c r="B17" s="117">
        <v>10</v>
      </c>
      <c r="C17" s="118"/>
      <c r="D17" s="119" t="s">
        <v>46</v>
      </c>
      <c r="E17" s="119"/>
      <c r="F17" s="119"/>
      <c r="G17" s="119"/>
      <c r="H17" s="119"/>
      <c r="I17" s="119"/>
      <c r="J17" s="47">
        <v>201</v>
      </c>
      <c r="K17" s="115"/>
      <c r="L17" s="116"/>
      <c r="M17" s="116"/>
      <c r="N17" s="116"/>
      <c r="R17">
        <f>'Роз.3'!K7</f>
        <v>0</v>
      </c>
    </row>
    <row r="18" spans="2:14" ht="24.75" customHeight="1">
      <c r="B18" s="117">
        <v>11</v>
      </c>
      <c r="C18" s="118"/>
      <c r="D18" s="119" t="s">
        <v>47</v>
      </c>
      <c r="E18" s="119"/>
      <c r="F18" s="119"/>
      <c r="G18" s="119"/>
      <c r="H18" s="119"/>
      <c r="I18" s="119"/>
      <c r="J18" s="47">
        <v>222</v>
      </c>
      <c r="K18" s="115"/>
      <c r="L18" s="116"/>
      <c r="M18" s="116"/>
      <c r="N18" s="116"/>
    </row>
    <row r="19" spans="2:14" ht="24.75" customHeight="1">
      <c r="B19" s="117">
        <v>12</v>
      </c>
      <c r="C19" s="118"/>
      <c r="D19" s="119" t="s">
        <v>48</v>
      </c>
      <c r="E19" s="119"/>
      <c r="F19" s="119"/>
      <c r="G19" s="119"/>
      <c r="H19" s="119"/>
      <c r="I19" s="119"/>
      <c r="J19" s="47">
        <v>227</v>
      </c>
      <c r="K19" s="115"/>
      <c r="L19" s="116"/>
      <c r="M19" s="116"/>
      <c r="N19" s="116"/>
    </row>
    <row r="20" spans="2:14" ht="24.75" customHeight="1">
      <c r="B20" s="117">
        <v>13</v>
      </c>
      <c r="C20" s="118"/>
      <c r="D20" s="119" t="s">
        <v>57</v>
      </c>
      <c r="E20" s="119"/>
      <c r="F20" s="119"/>
      <c r="G20" s="119"/>
      <c r="H20" s="119"/>
      <c r="I20" s="119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&amp;L4798F362&amp;CФорма № 4,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6">
      <selection activeCell="N25" sqref="N2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5" t="s">
        <v>51</v>
      </c>
      <c r="C2" s="145"/>
      <c r="D2" s="145"/>
      <c r="E2" s="145"/>
      <c r="F2" s="145"/>
      <c r="G2" s="14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38" t="s">
        <v>38</v>
      </c>
      <c r="D4" s="117" t="s">
        <v>31</v>
      </c>
      <c r="E4" s="117"/>
      <c r="F4" s="117" t="s">
        <v>32</v>
      </c>
      <c r="G4" s="137"/>
      <c r="H4" s="117" t="s">
        <v>33</v>
      </c>
      <c r="I4" s="137"/>
      <c r="J4" s="117" t="s">
        <v>34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3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4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6" t="s">
        <v>70</v>
      </c>
      <c r="B7" s="133"/>
      <c r="C7" s="34">
        <v>1</v>
      </c>
      <c r="D7" s="90">
        <f>SUM(D8:D20)</f>
        <v>9898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39778</v>
      </c>
      <c r="I7" s="90">
        <f t="shared" si="0"/>
        <v>65620</v>
      </c>
      <c r="J7" s="90">
        <f t="shared" si="0"/>
        <v>8600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8" t="s">
        <v>66</v>
      </c>
      <c r="B8" s="133"/>
      <c r="C8" s="34">
        <v>2</v>
      </c>
      <c r="D8" s="91"/>
      <c r="E8" s="91"/>
      <c r="F8" s="91"/>
      <c r="G8" s="91"/>
      <c r="H8" s="91">
        <v>5022</v>
      </c>
      <c r="I8" s="91"/>
      <c r="J8" s="91">
        <v>8600</v>
      </c>
      <c r="K8" s="91"/>
      <c r="L8" s="2"/>
      <c r="M8" s="2"/>
      <c r="N8" s="2"/>
      <c r="O8" s="2"/>
      <c r="P8" s="2"/>
      <c r="Q8" s="2"/>
    </row>
    <row r="9" spans="1:17" ht="15" customHeight="1">
      <c r="A9" s="142" t="s">
        <v>18</v>
      </c>
      <c r="B9" s="144"/>
      <c r="C9" s="34">
        <v>3</v>
      </c>
      <c r="D9" s="88">
        <v>4000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6" t="s">
        <v>19</v>
      </c>
      <c r="B10" s="14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42" t="s">
        <v>20</v>
      </c>
      <c r="B11" s="144"/>
      <c r="C11" s="34">
        <v>5</v>
      </c>
      <c r="D11" s="88"/>
      <c r="E11" s="88"/>
      <c r="F11" s="88"/>
      <c r="G11" s="88"/>
      <c r="H11" s="88">
        <v>2530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42" t="s">
        <v>21</v>
      </c>
      <c r="B13" s="144"/>
      <c r="C13" s="34">
        <v>7</v>
      </c>
      <c r="D13" s="88"/>
      <c r="E13" s="88"/>
      <c r="F13" s="88"/>
      <c r="G13" s="88"/>
      <c r="H13" s="88">
        <v>22650</v>
      </c>
      <c r="I13" s="88">
        <v>415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42" t="s">
        <v>22</v>
      </c>
      <c r="B14" s="144"/>
      <c r="C14" s="34">
        <v>8</v>
      </c>
      <c r="D14" s="88"/>
      <c r="E14" s="88"/>
      <c r="F14" s="88"/>
      <c r="G14" s="88"/>
      <c r="H14" s="88">
        <v>7950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42" t="s">
        <v>23</v>
      </c>
      <c r="B15" s="144"/>
      <c r="C15" s="34">
        <v>9</v>
      </c>
      <c r="D15" s="88">
        <v>5898</v>
      </c>
      <c r="E15" s="88"/>
      <c r="F15" s="88"/>
      <c r="G15" s="88"/>
      <c r="H15" s="88"/>
      <c r="I15" s="88">
        <v>3000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42" t="s">
        <v>24</v>
      </c>
      <c r="B16" s="144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42" t="s">
        <v>25</v>
      </c>
      <c r="B17" s="14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42" t="s">
        <v>26</v>
      </c>
      <c r="B18" s="11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42" t="s">
        <v>27</v>
      </c>
      <c r="B19" s="142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42" t="s">
        <v>28</v>
      </c>
      <c r="B20" s="144"/>
      <c r="C20" s="34">
        <v>14</v>
      </c>
      <c r="D20" s="88"/>
      <c r="E20" s="88"/>
      <c r="F20" s="88"/>
      <c r="G20" s="88"/>
      <c r="H20" s="88">
        <v>1626</v>
      </c>
      <c r="I20" s="88">
        <v>62205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9" t="s">
        <v>16</v>
      </c>
      <c r="B21" s="48" t="s">
        <v>29</v>
      </c>
      <c r="C21" s="34">
        <v>15</v>
      </c>
      <c r="D21" s="88">
        <v>9898</v>
      </c>
      <c r="E21" s="88"/>
      <c r="F21" s="88"/>
      <c r="G21" s="88"/>
      <c r="H21" s="88">
        <v>25862</v>
      </c>
      <c r="I21" s="88">
        <v>10185</v>
      </c>
      <c r="J21" s="88">
        <v>8600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9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2209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>
        <v>13916</v>
      </c>
      <c r="I23" s="88">
        <v>53226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96"/>
      <c r="D30" s="96"/>
      <c r="F30" s="97" t="s">
        <v>96</v>
      </c>
      <c r="G30" s="9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98" t="s">
        <v>90</v>
      </c>
      <c r="D31" s="98"/>
      <c r="F31" s="128" t="s">
        <v>91</v>
      </c>
      <c r="G31" s="128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96"/>
      <c r="D33" s="96"/>
      <c r="F33" s="97" t="s">
        <v>97</v>
      </c>
      <c r="G33" s="97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98" t="s">
        <v>90</v>
      </c>
      <c r="D34" s="98"/>
      <c r="F34" s="128" t="s">
        <v>91</v>
      </c>
      <c r="G34" s="128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92" t="s">
        <v>104</v>
      </c>
      <c r="D37" s="92"/>
      <c r="E37" s="92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93" t="s">
        <v>105</v>
      </c>
      <c r="D38" s="93"/>
      <c r="E38" s="93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99" t="s">
        <v>106</v>
      </c>
      <c r="D39" s="94"/>
      <c r="E39" s="94"/>
      <c r="G39" s="95" t="s">
        <v>98</v>
      </c>
      <c r="H39" s="95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bc.te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&amp;L4798F362&amp;CФорма № 4,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99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102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&amp;L4798F362&amp;C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2015-12-10T14:28:33Z</cp:lastPrinted>
  <dcterms:created xsi:type="dcterms:W3CDTF">2015-09-09T11:49:35Z</dcterms:created>
  <dcterms:modified xsi:type="dcterms:W3CDTF">2016-07-12T07:15:08Z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4_00595_2.2016- 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4798F362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