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<sst xmlns="http://schemas.openxmlformats.org/spreadsheetml/2006/main" count="177" uniqueCount="146">
  <si>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</si>
  <si>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</si>
  <si>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</si>
  <si>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</si>
  <si>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</si>
  <si>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</si>
  <si>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</si>
  <si>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</si>
  <si>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</si>
  <si>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</si>
  <si>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</si>
  <si>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</si>
  <si>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</si>
  <si>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</si>
  <si>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</si>
  <si>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</si>
  <si>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</si>
  <si>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</si>
  <si>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</si>
  <si>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</si>
  <si>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</si>
  <si>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</si>
  <si>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</si>
  <si>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</si>
  <si>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</si>
  <si>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</si>
  <si>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</si>
  <si>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</si>
  <si>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</si>
  <si>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</si>
  <si>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</si>
  <si>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</si>
  <si>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</si>
  <si>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</si>
  <si>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</si>
  <si>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</si>
  <si>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</si>
  <si>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</si>
  <si>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</si>
  <si>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</si>
  <si>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</si>
  <si>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</si>
  <si>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</si>
  <si>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</si>
  <si>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</si>
  <si>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</si>
  <si>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</si>
  <si>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</si>
  <si>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</si>
  <si>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</si>
  <si>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</si>
  <si>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</si>
  <si>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</si>
  <si>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</si>
  <si>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</si>
  <si>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</si>
  <si>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</si>
  <si>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</si>
  <si>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</si>
  <si>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</si>
  <si>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</si>
  <si>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</si>
  <si>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</si>
  <si>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</si>
  <si>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</si>
  <si>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</si>
  <si>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</si>
  <si>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</si>
  <si>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</si>
  <si>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</si>
  <si>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</si>
  <si>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</si>
  <si>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</si>
  <si>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</si>
  <si>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</si>
  <si>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</si>
  <si>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</si>
  <si>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</si>
  <si>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</si>
  <si>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</si>
  <si>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</si>
  <si>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</si>
  <si>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</si>
  <si>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</si>
  <si>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</si>
  <si>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</si>
  <si>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</si>
  <si>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</si>
  <si>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</si>
  <si>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</si>
  <si>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</si>
  <si>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</si>
  <si>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</si>
  <si>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</si>
  <si>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</si>
  <si>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</si>
  <si>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</si>
  <si>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</si>
  <si>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</si>
  <si>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</si>
  <si>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</si>
  <si>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</si>
  <si>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</si>
  <si>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</si>
  <si>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</si>
  <si>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</si>
  <si>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</si>
  <si>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</si>
  <si>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</si>
  <si>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</si>
  <si>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</si>
  <si>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</si>
  <si>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</si>
  <si>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</si>
  <si>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</si>
  <si>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</si>
  <si>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</si>
  <si>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</si>
  <si>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</si>
  <si>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</si>
  <si>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</si>
  <si>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</si>
  <si>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</si>
  <si>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</si>
  <si>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</si>
  <si>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</si>
  <si>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</si>
  <si>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</si>
  <si>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</si>
  <si>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</si>
  <si>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</si>
  <si>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</si>
  <si>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</si>
  <si>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</si>
  <si>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</si>
  <si>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Г.І. Даньо</t>
  </si>
  <si>
    <t>М.О. Бобик</t>
  </si>
  <si>
    <t>13 січня 2016 року</t>
  </si>
  <si>
    <t>2015 рік</t>
  </si>
  <si>
    <t>Бучацький районний суд Тернопільської області</t>
  </si>
  <si>
    <t>48400. Тернопільська область</t>
  </si>
  <si>
    <t>м. Бучач</t>
  </si>
  <si>
    <t>вул. Міцкевича. 11</t>
  </si>
  <si>
    <t>(03544)21867</t>
  </si>
  <si>
    <t>(03544)21640</t>
  </si>
  <si>
    <t>inbox@bc.te.court.gov.ua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</si>
</sst>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2" fontId="22" fillId="0" borderId="21" xfId="43" applyNumberFormat="1" applyBorder="1" applyAlignment="1" applyProtection="1">
      <alignment horizontal="left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c.te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view="pageBreakPreview" zoomScale="78" zoomScaleNormal="80" zoomScaleSheetLayoutView="78" zoomScalePageLayoutView="85" workbookViewId="0" topLeftCell="A1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71" t="s">
        <v>13</v>
      </c>
      <c r="H3" s="245" t="s">
        <v>68</v>
      </c>
      <c r="I3" s="267"/>
      <c r="J3" s="37"/>
    </row>
    <row r="4" spans="1:10" ht="63" customHeight="1">
      <c r="A4" s="225"/>
      <c r="B4" s="226"/>
      <c r="C4" s="226"/>
      <c r="D4" s="226"/>
      <c r="E4" s="226"/>
      <c r="F4" s="226"/>
      <c r="G4" s="272"/>
      <c r="H4" s="9" t="s">
        <v>16</v>
      </c>
      <c r="I4" s="76" t="s">
        <v>69</v>
      </c>
      <c r="J4" s="37"/>
    </row>
    <row r="5" spans="1:21" ht="15.75">
      <c r="A5" s="229" t="s">
        <v>0</v>
      </c>
      <c r="B5" s="268"/>
      <c r="C5" s="268"/>
      <c r="D5" s="268"/>
      <c r="E5" s="268"/>
      <c r="F5" s="26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69" t="s">
        <v>52</v>
      </c>
      <c r="B6" s="270"/>
      <c r="C6" s="270"/>
      <c r="D6" s="270"/>
      <c r="E6" s="270"/>
      <c r="F6" s="270"/>
      <c r="G6" s="11">
        <v>1</v>
      </c>
      <c r="H6" s="22">
        <v>141</v>
      </c>
      <c r="I6" s="33"/>
      <c r="J6" s="42"/>
    </row>
    <row r="7" spans="1:10" ht="33" customHeight="1">
      <c r="A7" s="265" t="s">
        <v>53</v>
      </c>
      <c r="B7" s="266"/>
      <c r="C7" s="266"/>
      <c r="D7" s="266"/>
      <c r="E7" s="266"/>
      <c r="F7" s="266"/>
      <c r="G7" s="11">
        <v>2</v>
      </c>
      <c r="H7" s="22">
        <v>107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4</v>
      </c>
      <c r="I8" s="33"/>
      <c r="J8" s="37"/>
    </row>
    <row r="9" spans="1:14" ht="21.75" customHeight="1">
      <c r="A9" s="236"/>
      <c r="B9" s="274" t="s">
        <v>24</v>
      </c>
      <c r="C9" s="274"/>
      <c r="D9" s="274"/>
      <c r="E9" s="274"/>
      <c r="F9" s="27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5" t="s">
        <v>54</v>
      </c>
      <c r="B10" s="276"/>
      <c r="C10" s="276"/>
      <c r="D10" s="276"/>
      <c r="E10" s="276"/>
      <c r="F10" s="276"/>
      <c r="G10" s="11">
        <v>5</v>
      </c>
      <c r="H10" s="55">
        <f>H11+H12</f>
        <v>34</v>
      </c>
      <c r="I10" s="34">
        <v>5</v>
      </c>
      <c r="J10" s="44"/>
    </row>
    <row r="11" spans="1:10" ht="21.75" customHeight="1">
      <c r="A11" s="277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6</v>
      </c>
      <c r="I11" s="34"/>
      <c r="J11" s="37"/>
    </row>
    <row r="12" spans="1:10" ht="21.75" customHeight="1">
      <c r="A12" s="278"/>
      <c r="B12" s="237" t="s">
        <v>2</v>
      </c>
      <c r="C12" s="237"/>
      <c r="D12" s="237"/>
      <c r="E12" s="237"/>
      <c r="F12" s="237"/>
      <c r="G12" s="11">
        <v>7</v>
      </c>
      <c r="H12" s="22">
        <v>28</v>
      </c>
      <c r="I12" s="34">
        <f>I10</f>
        <v>5</v>
      </c>
      <c r="J12" s="37"/>
    </row>
    <row r="13" spans="1:10" ht="15.75" customHeight="1">
      <c r="A13" s="278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78"/>
      <c r="B14" s="241"/>
      <c r="C14" s="243"/>
      <c r="D14" s="279" t="s">
        <v>26</v>
      </c>
      <c r="E14" s="280"/>
      <c r="F14" s="281"/>
      <c r="G14" s="11">
        <v>9</v>
      </c>
      <c r="H14" s="22">
        <v>19</v>
      </c>
      <c r="I14" s="33"/>
      <c r="J14" s="44"/>
    </row>
    <row r="15" spans="1:10" ht="21.75" customHeight="1">
      <c r="A15" s="278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5</v>
      </c>
      <c r="I15" s="23">
        <v>1</v>
      </c>
      <c r="J15" s="37"/>
    </row>
    <row r="16" spans="1:10" ht="21.75" customHeight="1">
      <c r="A16" s="278"/>
      <c r="B16" s="241"/>
      <c r="C16" s="255"/>
      <c r="D16" s="237" t="s">
        <v>11</v>
      </c>
      <c r="E16" s="237"/>
      <c r="F16" s="237"/>
      <c r="G16" s="11">
        <v>11</v>
      </c>
      <c r="H16" s="22">
        <v>4</v>
      </c>
      <c r="I16" s="23"/>
      <c r="J16" s="37"/>
    </row>
    <row r="17" spans="1:10" ht="21.75" customHeight="1">
      <c r="A17" s="278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99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3" t="s">
        <v>58</v>
      </c>
      <c r="B22" s="273"/>
      <c r="C22" s="273"/>
      <c r="D22" s="273"/>
      <c r="E22" s="273"/>
      <c r="F22" s="273"/>
      <c r="G22" s="273"/>
      <c r="H22" s="273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349</v>
      </c>
      <c r="H26" s="55">
        <f>SUM(H27:H42)</f>
        <v>348</v>
      </c>
      <c r="I26" s="34">
        <f>SUM(I27:I42)</f>
        <v>23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4</v>
      </c>
      <c r="H27" s="22">
        <v>4</v>
      </c>
      <c r="I27" s="23">
        <v>1</v>
      </c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135</v>
      </c>
      <c r="H28" s="22">
        <v>135</v>
      </c>
      <c r="I28" s="23">
        <v>18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>
        <v>10</v>
      </c>
      <c r="H29" s="22">
        <v>10</v>
      </c>
      <c r="I29" s="23">
        <v>1</v>
      </c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>
        <v>21</v>
      </c>
      <c r="H30" s="22">
        <v>20</v>
      </c>
      <c r="I30" s="23">
        <v>1</v>
      </c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8</v>
      </c>
      <c r="H31" s="22">
        <v>8</v>
      </c>
      <c r="I31" s="23"/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69</v>
      </c>
      <c r="H32" s="22">
        <v>69</v>
      </c>
      <c r="I32" s="23">
        <v>2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8</v>
      </c>
      <c r="H33" s="22">
        <v>8</v>
      </c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94</v>
      </c>
      <c r="H42" s="29">
        <v>94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6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5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13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8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D15:F15"/>
    <mergeCell ref="B8:F8"/>
    <mergeCell ref="B9:F9"/>
    <mergeCell ref="A10:F10"/>
    <mergeCell ref="A11:A17"/>
    <mergeCell ref="B11:F11"/>
    <mergeCell ref="D14:F14"/>
    <mergeCell ref="D13:F13"/>
    <mergeCell ref="B12:F12"/>
    <mergeCell ref="A7:F7"/>
    <mergeCell ref="H3:I3"/>
    <mergeCell ref="A5:F5"/>
    <mergeCell ref="A6:F6"/>
    <mergeCell ref="A3:F4"/>
    <mergeCell ref="G3:G4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22:H22"/>
    <mergeCell ref="C52:D52"/>
    <mergeCell ref="C53:D53"/>
    <mergeCell ref="A51:B54"/>
    <mergeCell ref="A48:D48"/>
    <mergeCell ref="A50:D50"/>
    <mergeCell ref="A8:A9"/>
    <mergeCell ref="A49:D49"/>
    <mergeCell ref="D16:F16"/>
    <mergeCell ref="D17:F17"/>
    <mergeCell ref="A20:F2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&amp;LFEEF9923&amp;C&amp;R&amp;P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view="pageBreakPreview" zoomScaleNormal="80" zoomScaleSheetLayoutView="100" zoomScalePageLayoutView="40" workbookViewId="0" topLeftCell="A1">
      <selection activeCell="A7" sqref="A7:F7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4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1</v>
      </c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3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>
        <v>2</v>
      </c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>
        <v>1</v>
      </c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>
        <v>1</v>
      </c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3</v>
      </c>
      <c r="G27" s="55">
        <f>SUM(G28:G37,G39,G40)</f>
        <v>3</v>
      </c>
      <c r="H27" s="34">
        <f>SUM(H28:H37,H39,H40)</f>
        <v>1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>
        <v>3</v>
      </c>
      <c r="G33" s="22">
        <v>3</v>
      </c>
      <c r="H33" s="23">
        <v>1</v>
      </c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39" t="s">
        <v>109</v>
      </c>
      <c r="D37" s="340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1" t="s">
        <v>8</v>
      </c>
      <c r="D40" s="34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42" t="s">
        <v>113</v>
      </c>
      <c r="B43" s="342"/>
      <c r="C43" s="342"/>
      <c r="D43" s="342"/>
      <c r="E43" s="342"/>
      <c r="F43" s="342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3"/>
      <c r="C45" s="343"/>
      <c r="D45" s="343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7" t="s">
        <v>115</v>
      </c>
      <c r="B46" s="338"/>
      <c r="C46" s="338"/>
      <c r="D46" s="338"/>
      <c r="E46" s="100">
        <v>1</v>
      </c>
      <c r="F46" s="23"/>
      <c r="G46" s="128"/>
      <c r="H46" s="130"/>
      <c r="I46" s="122"/>
    </row>
    <row r="47" spans="1:9" ht="21.75" customHeight="1">
      <c r="A47" s="337" t="s">
        <v>116</v>
      </c>
      <c r="B47" s="338"/>
      <c r="C47" s="338"/>
      <c r="D47" s="338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7" t="s">
        <v>118</v>
      </c>
      <c r="B49" s="338"/>
      <c r="C49" s="338"/>
      <c r="D49" s="338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3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3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143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144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4" customFormat="1" ht="15" customHeight="1">
      <c r="A66" s="147"/>
      <c r="B66" s="150" t="s">
        <v>134</v>
      </c>
      <c r="C66" s="150"/>
      <c r="D66" s="194" t="s">
        <v>145</v>
      </c>
      <c r="E66" s="147"/>
      <c r="F66" s="180"/>
      <c r="G66" s="181"/>
      <c r="H66" s="181"/>
      <c r="I66" s="181"/>
      <c r="J66" s="182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</row>
    <row r="67" spans="1:21" s="184" customFormat="1" ht="15" customHeight="1">
      <c r="A67" s="185"/>
      <c r="B67" s="186"/>
      <c r="C67" s="185"/>
      <c r="D67" s="187"/>
      <c r="E67" s="188"/>
      <c r="F67" s="189"/>
      <c r="G67" s="189"/>
      <c r="H67" s="189"/>
      <c r="I67" s="189"/>
      <c r="J67" s="182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</row>
    <row r="68" spans="1:21" s="184" customFormat="1" ht="15" customHeight="1">
      <c r="A68" s="185"/>
      <c r="B68" s="282" t="s">
        <v>137</v>
      </c>
      <c r="C68" s="283"/>
      <c r="D68" s="166"/>
      <c r="E68" s="190"/>
      <c r="F68" s="191"/>
      <c r="G68" s="191"/>
      <c r="H68" s="191"/>
      <c r="I68" s="191"/>
      <c r="J68" s="192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hyperlinks>
    <hyperlink ref="D66" r:id="rId1" display="inbox@bc.te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>
    <oddFooter>&amp;LFEEF9923&amp;C&amp;R&amp;P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SheetLayoutView="10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65"/>
    </row>
    <row r="2" spans="1:11" ht="18.75" customHeight="1">
      <c r="A2" s="378" t="s">
        <v>17</v>
      </c>
      <c r="B2" s="378"/>
      <c r="C2" s="378"/>
      <c r="D2" s="378"/>
      <c r="E2" s="378"/>
      <c r="F2" s="378"/>
      <c r="G2" s="378"/>
      <c r="H2" s="378"/>
      <c r="I2" s="378"/>
      <c r="J2" s="378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7" t="s">
        <v>72</v>
      </c>
      <c r="B5" s="377"/>
      <c r="C5" s="377"/>
      <c r="D5" s="377"/>
      <c r="E5" s="377"/>
      <c r="F5" s="377"/>
      <c r="G5" s="377"/>
      <c r="H5" s="377"/>
      <c r="I5" s="377"/>
      <c r="J5" s="377"/>
      <c r="K5" s="65"/>
    </row>
    <row r="6" spans="1:11" ht="17.2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65"/>
    </row>
    <row r="7" spans="1:11" ht="2.25" customHeight="1">
      <c r="A7" s="71"/>
      <c r="B7" s="71"/>
      <c r="C7" s="71"/>
      <c r="D7" s="381"/>
      <c r="E7" s="382"/>
      <c r="F7" s="382"/>
      <c r="G7" s="382"/>
      <c r="H7" s="71"/>
      <c r="I7" s="71"/>
      <c r="J7" s="71"/>
      <c r="K7" s="65"/>
    </row>
    <row r="8" spans="1:11" ht="20.25" customHeight="1">
      <c r="A8" s="379" t="s">
        <v>138</v>
      </c>
      <c r="B8" s="380"/>
      <c r="C8" s="380"/>
      <c r="D8" s="380"/>
      <c r="E8" s="380"/>
      <c r="F8" s="380"/>
      <c r="G8" s="380"/>
      <c r="H8" s="380"/>
      <c r="I8" s="380"/>
      <c r="J8" s="380"/>
      <c r="K8" s="65"/>
    </row>
    <row r="9" spans="1:11" ht="10.5" customHeight="1">
      <c r="A9" s="67"/>
      <c r="B9" s="68"/>
      <c r="C9" s="68"/>
      <c r="D9" s="383"/>
      <c r="E9" s="383"/>
      <c r="F9" s="383"/>
      <c r="G9" s="383"/>
      <c r="H9" s="383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84" t="s">
        <v>18</v>
      </c>
      <c r="B11" s="384"/>
      <c r="C11" s="384"/>
      <c r="D11" s="384"/>
      <c r="E11" s="394" t="s">
        <v>22</v>
      </c>
      <c r="F11" s="395"/>
      <c r="G11" s="396"/>
      <c r="H11" s="390" t="s">
        <v>45</v>
      </c>
      <c r="I11" s="391"/>
      <c r="J11" s="391"/>
      <c r="K11" s="65"/>
    </row>
    <row r="12" spans="1:11" ht="26.25" customHeight="1">
      <c r="A12" s="370" t="s">
        <v>125</v>
      </c>
      <c r="B12" s="371"/>
      <c r="C12" s="371"/>
      <c r="D12" s="372"/>
      <c r="E12" s="370" t="s">
        <v>126</v>
      </c>
      <c r="F12" s="371"/>
      <c r="G12" s="372"/>
      <c r="H12" s="392" t="s">
        <v>46</v>
      </c>
      <c r="I12" s="393"/>
      <c r="J12" s="393"/>
      <c r="K12" s="65"/>
    </row>
    <row r="13" spans="1:11" ht="21" customHeight="1">
      <c r="A13" s="373"/>
      <c r="B13" s="374"/>
      <c r="C13" s="374"/>
      <c r="D13" s="375"/>
      <c r="E13" s="373"/>
      <c r="F13" s="374"/>
      <c r="G13" s="375"/>
      <c r="H13" s="397" t="s">
        <v>47</v>
      </c>
      <c r="I13" s="398"/>
      <c r="J13" s="398"/>
      <c r="K13" s="65"/>
    </row>
    <row r="14" spans="1:11" ht="51" customHeight="1">
      <c r="A14" s="387" t="s">
        <v>127</v>
      </c>
      <c r="B14" s="388"/>
      <c r="C14" s="388"/>
      <c r="D14" s="389"/>
      <c r="E14" s="387" t="s">
        <v>128</v>
      </c>
      <c r="F14" s="388"/>
      <c r="G14" s="389"/>
      <c r="H14" s="385" t="s">
        <v>124</v>
      </c>
      <c r="I14" s="386"/>
      <c r="J14" s="386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139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140</v>
      </c>
      <c r="F20" s="351"/>
      <c r="G20" s="351"/>
      <c r="H20" s="351"/>
      <c r="I20" s="351"/>
      <c r="J20" s="352"/>
      <c r="K20" s="63"/>
    </row>
    <row r="21" spans="1:11" ht="12.75">
      <c r="A21" s="359" t="s">
        <v>141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142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14:D14"/>
    <mergeCell ref="A12:D13"/>
    <mergeCell ref="H14:J14"/>
    <mergeCell ref="E14:G14"/>
    <mergeCell ref="H11:J11"/>
    <mergeCell ref="H12:J12"/>
    <mergeCell ref="E11:G11"/>
    <mergeCell ref="H13:J13"/>
    <mergeCell ref="E12:G13"/>
    <mergeCell ref="A1:J1"/>
    <mergeCell ref="A5:J6"/>
    <mergeCell ref="A2:J2"/>
    <mergeCell ref="A8:J8"/>
    <mergeCell ref="D7:G7"/>
    <mergeCell ref="D9:H9"/>
    <mergeCell ref="A11:D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&amp;LFEEF9923&amp;C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2016-02-11T14:30:08Z</cp:lastPrinted>
  <dcterms:created xsi:type="dcterms:W3CDTF">2015-09-09T11:45:26Z</dcterms:created>
  <dcterms:modified xsi:type="dcterms:W3CDTF">2016-02-11T14:30:12Z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1-1-ОП_00595_4.2015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FEEF9923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Бучацький районний суд Тернопільської області</vt:lpwstr>
  </property>
  <property fmtid="{D5CDD505-2E9C-101B-9397-08002B2CF9AE}" pid="14" name="ПідрозділID">
    <vt:i4>836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